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<sst xmlns="http://schemas.openxmlformats.org/spreadsheetml/2006/main" count="58" uniqueCount="37">
  <si>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1.  Verwaltungskosten</t>
  </si>
  <si>
    <t>€</t>
  </si>
  <si>
    <t>Verwaltungskosten je Eigentümer (394)</t>
  </si>
  <si>
    <t>2.   Unterhaltungskosten</t>
  </si>
  <si>
    <t>Bescheid vom 15.03.2012</t>
  </si>
  <si>
    <t>gesamte Flächen im Verbandsgebiet/ ha</t>
  </si>
  <si>
    <t>Zuschlagsflächen gem. Kat. 3 und 4</t>
  </si>
  <si>
    <t>Abzugsflächen gem. Kat. 2</t>
  </si>
  <si>
    <t>zu berücksichtigende Flächen</t>
  </si>
  <si>
    <t>Unterhaltungskosten für den 1 ha</t>
  </si>
  <si>
    <t>Grundgebühr</t>
  </si>
  <si>
    <t>Kalkulation für jeden angefangenen weiteren ha</t>
  </si>
  <si>
    <t>Kalkulation Grundgebühr (für den 1 ha)</t>
  </si>
  <si>
    <t>zu berücksichtigende Flächen/ ha</t>
  </si>
  <si>
    <t>abzüglich Unterhaltungskostenanteil für den</t>
  </si>
  <si>
    <t>restl. Unterhaltungskosten</t>
  </si>
  <si>
    <t>abzüglich Eigentümer/ 1ha</t>
  </si>
  <si>
    <t>GesamteFlächen</t>
  </si>
  <si>
    <t>Gebühr für jeden weiteren ha</t>
  </si>
  <si>
    <t>Kotrollrechnung</t>
  </si>
  <si>
    <t xml:space="preserve">1.   </t>
  </si>
  <si>
    <t>Grundgebühr/ 1 ha</t>
  </si>
  <si>
    <t>Grundgebühr/ alle Eigentümer</t>
  </si>
  <si>
    <t>Anzahl Eigentümer</t>
  </si>
  <si>
    <t>2.</t>
  </si>
  <si>
    <t>Gebühr je weiteren ha</t>
  </si>
  <si>
    <t>ha</t>
  </si>
  <si>
    <t>zu berücksichtigende weitere ha</t>
  </si>
  <si>
    <t>für den 1 ha/ je Eigentümer (12,59 x 394)</t>
  </si>
  <si>
    <t>Kosten Gesamt</t>
  </si>
  <si>
    <t xml:space="preserve">Gesamte Verwaltungskosten </t>
  </si>
  <si>
    <t>Gebührenbescheid Gewässerunterhaltungsverband</t>
  </si>
  <si>
    <t>abzüglich  1ha/ Eigentümer</t>
  </si>
  <si>
    <t>Eigentümer</t>
  </si>
  <si>
    <t xml:space="preserve">                    €</t>
  </si>
  <si>
    <t xml:space="preserve">                 €</t>
  </si>
  <si>
    <t>für den 1 ha/ je Eigentümer (12,56 x 394)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</si>
</sst>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\ _€_-;\-* #,##0.0\ _€_-;_-* &quot;-&quot;??\ _€_-;_-@_-"/>
    <numFmt numFmtId="170" formatCode="#,##0.0"/>
  </numFmts>
  <fonts count="6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32" sqref="A32"/>
    </sheetView>
  </sheetViews>
  <sheetFormatPr defaultColWidth="11.421875" defaultRowHeight="12.75"/>
  <cols>
    <col min="2" max="2" width="43.57421875" style="0" bestFit="1" customWidth="1"/>
    <col min="3" max="3" width="16.8515625" style="0" bestFit="1" customWidth="1"/>
    <col min="4" max="4" width="5.57421875" style="0" bestFit="1" customWidth="1"/>
    <col min="5" max="5" width="16.7109375" style="0" customWidth="1"/>
    <col min="6" max="6" width="16.140625" style="0" customWidth="1"/>
    <col min="8" max="8" width="11.8515625" style="0" bestFit="1" customWidth="1"/>
  </cols>
  <sheetData>
    <row r="1" ht="15.75">
      <c r="A1" s="1" t="s">
        <v>12</v>
      </c>
    </row>
    <row r="2" spans="4:6" ht="12.75">
      <c r="D2" s="14" t="s">
        <v>26</v>
      </c>
      <c r="E2" s="14" t="s">
        <v>35</v>
      </c>
      <c r="F2" s="14" t="s">
        <v>34</v>
      </c>
    </row>
    <row r="3" ht="15">
      <c r="A3" s="2" t="s">
        <v>0</v>
      </c>
    </row>
    <row r="4" spans="2:5" ht="12.75">
      <c r="B4" t="s">
        <v>30</v>
      </c>
      <c r="E4" s="3">
        <v>1727.79</v>
      </c>
    </row>
    <row r="5" spans="2:6" ht="12.75">
      <c r="B5" t="s">
        <v>2</v>
      </c>
      <c r="F5" s="4">
        <f>SUM(E4/394)</f>
        <v>4.385253807106599</v>
      </c>
    </row>
    <row r="6" ht="15">
      <c r="A6" s="6" t="s">
        <v>3</v>
      </c>
    </row>
    <row r="7" spans="2:5" ht="12.75">
      <c r="B7" t="s">
        <v>31</v>
      </c>
      <c r="E7" s="3">
        <v>12577.32</v>
      </c>
    </row>
    <row r="8" spans="2:4" ht="12.75">
      <c r="B8" t="s">
        <v>5</v>
      </c>
      <c r="D8" s="7">
        <v>1109</v>
      </c>
    </row>
    <row r="9" spans="2:4" ht="12.75">
      <c r="B9" t="s">
        <v>7</v>
      </c>
      <c r="D9">
        <v>136</v>
      </c>
    </row>
    <row r="10" spans="2:4" ht="12.75">
      <c r="B10" t="s">
        <v>6</v>
      </c>
      <c r="D10">
        <v>28</v>
      </c>
    </row>
    <row r="11" spans="2:4" ht="12.75">
      <c r="B11" t="s">
        <v>13</v>
      </c>
      <c r="D11" s="7">
        <f>SUM(D8+D10-D9)</f>
        <v>1001</v>
      </c>
    </row>
    <row r="12" spans="2:6" ht="12.75">
      <c r="B12" t="s">
        <v>9</v>
      </c>
      <c r="F12" s="4">
        <f>SUM(E7/D11)</f>
        <v>12.564755244755245</v>
      </c>
    </row>
    <row r="13" spans="2:6" ht="12.75">
      <c r="B13" s="8" t="s">
        <v>10</v>
      </c>
      <c r="D13" s="8"/>
      <c r="E13" s="8"/>
      <c r="F13" s="9">
        <f>SUM(F5+F12)</f>
        <v>16.950009051861844</v>
      </c>
    </row>
    <row r="15" ht="15.75">
      <c r="A15" s="1" t="s">
        <v>11</v>
      </c>
    </row>
    <row r="16" ht="15">
      <c r="A16" s="6" t="s">
        <v>3</v>
      </c>
    </row>
    <row r="17" spans="2:5" ht="12.75">
      <c r="B17" t="s">
        <v>4</v>
      </c>
      <c r="E17" s="3">
        <v>12577.32</v>
      </c>
    </row>
    <row r="18" spans="2:5" ht="12.75">
      <c r="B18" t="s">
        <v>14</v>
      </c>
      <c r="E18" s="3"/>
    </row>
    <row r="19" spans="2:5" ht="12.75">
      <c r="B19" t="s">
        <v>36</v>
      </c>
      <c r="E19" s="3">
        <v>4948.64</v>
      </c>
    </row>
    <row r="20" spans="2:6" ht="12.75">
      <c r="B20" t="s">
        <v>15</v>
      </c>
      <c r="F20" s="3">
        <f>SUM(E17-E19)</f>
        <v>7628.679999999999</v>
      </c>
    </row>
    <row r="21" ht="12.75">
      <c r="E21" s="3"/>
    </row>
    <row r="22" spans="2:4" ht="12.75">
      <c r="B22" t="s">
        <v>17</v>
      </c>
      <c r="D22" s="7">
        <v>1001</v>
      </c>
    </row>
    <row r="23" spans="2:4" ht="12.75">
      <c r="B23" t="s">
        <v>32</v>
      </c>
      <c r="D23" s="7">
        <v>394</v>
      </c>
    </row>
    <row r="24" spans="2:4" ht="12.75">
      <c r="B24" t="s">
        <v>8</v>
      </c>
      <c r="D24" s="7">
        <f>SUM(D22-D23)</f>
        <v>607</v>
      </c>
    </row>
    <row r="25" spans="2:6" ht="12.75">
      <c r="B25" s="8" t="s">
        <v>18</v>
      </c>
      <c r="D25" s="8"/>
      <c r="F25" s="9">
        <f>SUM(F20/D24)</f>
        <v>12.567841845140032</v>
      </c>
    </row>
    <row r="27" ht="15.75">
      <c r="A27" s="10" t="s">
        <v>19</v>
      </c>
    </row>
    <row r="28" spans="3:6" ht="12.75">
      <c r="C28" s="14" t="s">
        <v>33</v>
      </c>
      <c r="D28" s="14"/>
      <c r="E28" s="14"/>
      <c r="F28" s="14"/>
    </row>
    <row r="29" spans="1:6" ht="12.75">
      <c r="A29" t="s">
        <v>20</v>
      </c>
      <c r="B29" t="s">
        <v>21</v>
      </c>
      <c r="E29" s="3">
        <v>16.95</v>
      </c>
      <c r="F29" s="3"/>
    </row>
    <row r="30" spans="2:6" ht="12.75">
      <c r="B30" t="s">
        <v>22</v>
      </c>
      <c r="C30" s="5">
        <v>394</v>
      </c>
      <c r="E30" s="7"/>
      <c r="F30" s="3">
        <f>SUM(E29*C30)</f>
        <v>6678.299999999999</v>
      </c>
    </row>
    <row r="31" spans="5:6" ht="12.75">
      <c r="E31" s="7"/>
      <c r="F31" s="3"/>
    </row>
    <row r="32" spans="1:6" ht="12.75">
      <c r="A32" t="s">
        <v>24</v>
      </c>
      <c r="B32" t="s">
        <v>25</v>
      </c>
      <c r="E32" s="3">
        <v>12.56</v>
      </c>
      <c r="F32" s="3"/>
    </row>
    <row r="33" spans="2:6" ht="12.75">
      <c r="B33" t="s">
        <v>27</v>
      </c>
      <c r="D33" s="7">
        <v>607</v>
      </c>
      <c r="E33" s="7"/>
      <c r="F33" s="3">
        <f>SUM(E32*D33)</f>
        <v>7623.92</v>
      </c>
    </row>
    <row r="34" spans="2:6" ht="12.75">
      <c r="B34" s="8" t="s">
        <v>29</v>
      </c>
      <c r="C34" s="8"/>
      <c r="D34" s="8"/>
      <c r="E34" s="7"/>
      <c r="F34" s="15">
        <f>SUM(F30+F33)</f>
        <v>14302.22</v>
      </c>
    </row>
    <row r="35" ht="12.75">
      <c r="G35" s="7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&amp;L&amp;"Arial,Fett"&amp;12Anlage 2 zur Drucksache Nr. 0067/2008/DS&amp;CSeite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16"/>
  <sheetViews>
    <sheetView workbookViewId="0" topLeftCell="A1">
      <selection activeCell="D22" sqref="D22"/>
    </sheetView>
  </sheetViews>
  <sheetFormatPr defaultColWidth="11.421875" defaultRowHeight="12.75"/>
  <sheetData>
    <row r="4" ht="15.75">
      <c r="A4" s="1" t="s">
        <v>11</v>
      </c>
    </row>
    <row r="5" spans="6:7" ht="12.75">
      <c r="F5" s="5" t="s">
        <v>1</v>
      </c>
      <c r="G5" s="5" t="s">
        <v>1</v>
      </c>
    </row>
    <row r="6" ht="15">
      <c r="A6" s="6" t="s">
        <v>3</v>
      </c>
    </row>
    <row r="7" spans="2:6" ht="12.75">
      <c r="B7" t="s">
        <v>4</v>
      </c>
      <c r="F7" s="3">
        <v>12577.32</v>
      </c>
    </row>
    <row r="8" spans="2:6" ht="12.75">
      <c r="B8" t="s">
        <v>14</v>
      </c>
      <c r="F8" s="3"/>
    </row>
    <row r="9" spans="2:6" ht="12.75">
      <c r="B9" t="s">
        <v>28</v>
      </c>
      <c r="F9" s="3">
        <v>4960.46</v>
      </c>
    </row>
    <row r="10" spans="2:7" ht="12.75">
      <c r="B10" t="s">
        <v>15</v>
      </c>
      <c r="G10" s="3">
        <f>SUM(F7-F9)</f>
        <v>7616.86</v>
      </c>
    </row>
    <row r="11" ht="12.75">
      <c r="F11" s="3"/>
    </row>
    <row r="12" spans="2:5" ht="12.75">
      <c r="B12" t="s">
        <v>17</v>
      </c>
      <c r="E12" s="7">
        <v>999</v>
      </c>
    </row>
    <row r="13" spans="2:5" ht="12.75">
      <c r="B13" t="s">
        <v>16</v>
      </c>
      <c r="E13" s="7">
        <v>394</v>
      </c>
    </row>
    <row r="14" spans="2:5" ht="12.75">
      <c r="B14" t="s">
        <v>8</v>
      </c>
      <c r="E14" s="7">
        <f>SUM(E12-E13)</f>
        <v>605</v>
      </c>
    </row>
    <row r="15" spans="2:7" ht="12.75">
      <c r="B15" s="8" t="s">
        <v>18</v>
      </c>
      <c r="C15" s="8"/>
      <c r="D15" s="8"/>
      <c r="E15" s="8"/>
      <c r="G15" s="9">
        <f>SUM(G10/E14)</f>
        <v>12.589851239669422</v>
      </c>
    </row>
    <row r="16" spans="2:7" ht="12.75">
      <c r="B16" s="8"/>
      <c r="C16" s="8"/>
      <c r="D16" s="8"/>
      <c r="E16" s="8"/>
      <c r="F16" s="8"/>
      <c r="G16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1"/>
  <sheetViews>
    <sheetView workbookViewId="0" topLeftCell="A1">
      <selection activeCell="C21" sqref="C21"/>
    </sheetView>
  </sheetViews>
  <sheetFormatPr defaultColWidth="11.421875" defaultRowHeight="12.75"/>
  <cols>
    <col min="2" max="2" width="28.00390625" style="0" bestFit="1" customWidth="1"/>
    <col min="3" max="3" width="16.8515625" style="0" bestFit="1" customWidth="1"/>
    <col min="5" max="5" width="6.00390625" style="0" bestFit="1" customWidth="1"/>
    <col min="6" max="6" width="11.8515625" style="0" bestFit="1" customWidth="1"/>
  </cols>
  <sheetData>
    <row r="4" ht="15.75">
      <c r="A4" s="10" t="s">
        <v>19</v>
      </c>
    </row>
    <row r="5" spans="3:6" ht="12.75">
      <c r="C5" t="s">
        <v>23</v>
      </c>
      <c r="D5" s="5" t="s">
        <v>26</v>
      </c>
      <c r="E5" s="5" t="s">
        <v>1</v>
      </c>
      <c r="F5" s="5" t="s">
        <v>1</v>
      </c>
    </row>
    <row r="6" spans="1:5" ht="12.75">
      <c r="A6" t="s">
        <v>20</v>
      </c>
      <c r="B6" t="s">
        <v>21</v>
      </c>
      <c r="E6" s="5">
        <v>16.98</v>
      </c>
    </row>
    <row r="7" spans="2:6" ht="12.75">
      <c r="B7" t="s">
        <v>22</v>
      </c>
      <c r="C7" s="5">
        <v>394</v>
      </c>
      <c r="F7" s="12">
        <f>SUM(E6*C7)</f>
        <v>6690.12</v>
      </c>
    </row>
    <row r="9" spans="1:5" ht="12.75">
      <c r="A9" t="s">
        <v>24</v>
      </c>
      <c r="B9" t="s">
        <v>25</v>
      </c>
      <c r="E9" s="5">
        <v>12.59</v>
      </c>
    </row>
    <row r="10" spans="2:6" ht="12.75">
      <c r="B10" t="s">
        <v>27</v>
      </c>
      <c r="D10" s="5">
        <v>605</v>
      </c>
      <c r="F10" s="11">
        <f>SUM(E9*D10)</f>
        <v>7616.95</v>
      </c>
    </row>
    <row r="11" spans="2:6" ht="12.75">
      <c r="B11" s="8" t="s">
        <v>29</v>
      </c>
      <c r="C11" s="8"/>
      <c r="D11" s="8"/>
      <c r="E11" s="8"/>
      <c r="F11" s="13">
        <f>SUM(F7+F10)</f>
        <v>14307.07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C_Schmidt</dc:creator>
  <cp:keywords/>
  <dc:description/>
  <cp:lastModifiedBy>R_Teetzen</cp:lastModifiedBy>
  <cp:lastPrinted>2012-11-16T10:43:07Z</cp:lastPrinted>
  <dcterms:created xsi:type="dcterms:W3CDTF">2012-11-14T15:22:51Z</dcterms:created>
  <dcterms:modified xsi:type="dcterms:W3CDTF">2012-11-16T10:43:10Z</dcterms:modified>
  <cp:category/>
  <cp:version/>
  <cp:contentType/>
  <cp:contentStatus/>
</cp:coreProperties>
</file>